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4240" windowHeight="12315" activeTab="1"/>
  </bookViews>
  <sheets>
    <sheet name="КБ МО" sheetId="1" r:id="rId1"/>
    <sheet name="МР ГО" sheetId="4" r:id="rId2"/>
  </sheets>
  <definedNames>
    <definedName name="_xlnm.Print_Area" localSheetId="0">'КБ МО'!$A$1:$N$36</definedName>
    <definedName name="_xlnm.Print_Area" localSheetId="1">'МР ГО'!$A$1:$N$36</definedName>
  </definedNames>
  <calcPr calcId="125725" fullPrecision="0"/>
</workbook>
</file>

<file path=xl/calcChain.xml><?xml version="1.0" encoding="utf-8"?>
<calcChain xmlns="http://schemas.openxmlformats.org/spreadsheetml/2006/main">
  <c r="AA27" i="4"/>
  <c r="W27"/>
  <c r="S27"/>
  <c r="N27"/>
  <c r="G27"/>
  <c r="AA26"/>
  <c r="W26"/>
  <c r="S26"/>
  <c r="N26"/>
  <c r="G26"/>
  <c r="AA25"/>
  <c r="W25"/>
  <c r="S25"/>
  <c r="AA24"/>
  <c r="W24"/>
  <c r="S24"/>
  <c r="AA23"/>
  <c r="W23"/>
  <c r="W18" s="1"/>
  <c r="S23"/>
  <c r="S18" s="1"/>
  <c r="N23"/>
  <c r="N18" s="1"/>
  <c r="G23"/>
  <c r="AA22"/>
  <c r="W22"/>
  <c r="S22"/>
  <c r="N22"/>
  <c r="G22"/>
  <c r="AA21"/>
  <c r="W21"/>
  <c r="S21"/>
  <c r="AA20"/>
  <c r="W20"/>
  <c r="S20"/>
  <c r="N20"/>
  <c r="G20"/>
  <c r="AA19"/>
  <c r="W19"/>
  <c r="S19"/>
  <c r="Z18"/>
  <c r="Y18"/>
  <c r="X18"/>
  <c r="V18"/>
  <c r="U18"/>
  <c r="T18"/>
  <c r="R18"/>
  <c r="Q18"/>
  <c r="P18"/>
  <c r="O18"/>
  <c r="M18"/>
  <c r="L18"/>
  <c r="K18"/>
  <c r="J18"/>
  <c r="I18"/>
  <c r="H18"/>
  <c r="F18"/>
  <c r="E18"/>
  <c r="D18"/>
  <c r="C18"/>
  <c r="AA17"/>
  <c r="W17"/>
  <c r="S17"/>
  <c r="N17"/>
  <c r="G17"/>
  <c r="AA16"/>
  <c r="W16"/>
  <c r="S16"/>
  <c r="S15" s="1"/>
  <c r="N16"/>
  <c r="N15" s="1"/>
  <c r="G16"/>
  <c r="G15" s="1"/>
  <c r="AA15"/>
  <c r="Z15"/>
  <c r="Z9" s="1"/>
  <c r="Y15"/>
  <c r="Y9" s="1"/>
  <c r="Y28" s="1"/>
  <c r="X15"/>
  <c r="X9" s="1"/>
  <c r="X28" s="1"/>
  <c r="W15"/>
  <c r="V15"/>
  <c r="V9" s="1"/>
  <c r="V28" s="1"/>
  <c r="U15"/>
  <c r="U9" s="1"/>
  <c r="U28" s="1"/>
  <c r="T15"/>
  <c r="R15"/>
  <c r="Q15"/>
  <c r="P15"/>
  <c r="O15"/>
  <c r="M15"/>
  <c r="L15"/>
  <c r="K15"/>
  <c r="J15"/>
  <c r="I15"/>
  <c r="H15"/>
  <c r="F15"/>
  <c r="F9" s="1"/>
  <c r="F28" s="1"/>
  <c r="E15"/>
  <c r="E9" s="1"/>
  <c r="E28" s="1"/>
  <c r="D15"/>
  <c r="D9" s="1"/>
  <c r="C15"/>
  <c r="C9" s="1"/>
  <c r="AA14"/>
  <c r="W14"/>
  <c r="S14"/>
  <c r="AA13"/>
  <c r="AA11" s="1"/>
  <c r="AA9" s="1"/>
  <c r="W13"/>
  <c r="W11" s="1"/>
  <c r="W9" s="1"/>
  <c r="S13"/>
  <c r="S11" s="1"/>
  <c r="S9" s="1"/>
  <c r="N13"/>
  <c r="N11" s="1"/>
  <c r="N9" s="1"/>
  <c r="G13"/>
  <c r="AA12"/>
  <c r="W12"/>
  <c r="S12"/>
  <c r="N12"/>
  <c r="G12"/>
  <c r="Z11"/>
  <c r="Y11"/>
  <c r="X11"/>
  <c r="V11"/>
  <c r="U11"/>
  <c r="T11"/>
  <c r="R11"/>
  <c r="Q11"/>
  <c r="P11"/>
  <c r="O11"/>
  <c r="M11"/>
  <c r="L11"/>
  <c r="K11"/>
  <c r="J11"/>
  <c r="I11"/>
  <c r="H11"/>
  <c r="H9" s="1"/>
  <c r="G11"/>
  <c r="F11"/>
  <c r="E11"/>
  <c r="D11"/>
  <c r="C11"/>
  <c r="AA10"/>
  <c r="W10"/>
  <c r="S10"/>
  <c r="T9"/>
  <c r="T28" s="1"/>
  <c r="R9"/>
  <c r="R28" s="1"/>
  <c r="Q9"/>
  <c r="Q28" s="1"/>
  <c r="P9"/>
  <c r="O9"/>
  <c r="O28" s="1"/>
  <c r="M9"/>
  <c r="M28" s="1"/>
  <c r="L9"/>
  <c r="L28" s="1"/>
  <c r="K9"/>
  <c r="K28" s="1"/>
  <c r="J9"/>
  <c r="J28" s="1"/>
  <c r="I9"/>
  <c r="I28" s="1"/>
  <c r="AA27" i="1"/>
  <c r="AA26"/>
  <c r="AA25"/>
  <c r="AA24"/>
  <c r="AA23"/>
  <c r="AA22"/>
  <c r="AA21"/>
  <c r="AA20"/>
  <c r="AA19"/>
  <c r="AA17"/>
  <c r="AA16"/>
  <c r="AA14"/>
  <c r="AA13"/>
  <c r="AA12"/>
  <c r="AA10"/>
  <c r="W27"/>
  <c r="W26"/>
  <c r="W25"/>
  <c r="W24"/>
  <c r="W23"/>
  <c r="W22"/>
  <c r="W21"/>
  <c r="W20"/>
  <c r="W19"/>
  <c r="W17"/>
  <c r="W16"/>
  <c r="W14"/>
  <c r="W13"/>
  <c r="W12"/>
  <c r="W10"/>
  <c r="Z18"/>
  <c r="Y18"/>
  <c r="X18"/>
  <c r="Z15"/>
  <c r="Z9" s="1"/>
  <c r="Z28" s="1"/>
  <c r="Y15"/>
  <c r="Y9" s="1"/>
  <c r="Y28" s="1"/>
  <c r="X15"/>
  <c r="X9" s="1"/>
  <c r="X28" s="1"/>
  <c r="Z11"/>
  <c r="Y11"/>
  <c r="X11"/>
  <c r="W18"/>
  <c r="V18"/>
  <c r="U18"/>
  <c r="T18"/>
  <c r="W15"/>
  <c r="V15"/>
  <c r="V9" s="1"/>
  <c r="V28" s="1"/>
  <c r="U15"/>
  <c r="U9" s="1"/>
  <c r="U28" s="1"/>
  <c r="T15"/>
  <c r="T9" s="1"/>
  <c r="T28" s="1"/>
  <c r="W11"/>
  <c r="V11"/>
  <c r="U11"/>
  <c r="T11"/>
  <c r="S27"/>
  <c r="S26"/>
  <c r="S25"/>
  <c r="S24"/>
  <c r="S23"/>
  <c r="S22"/>
  <c r="S21"/>
  <c r="S20"/>
  <c r="S19"/>
  <c r="S17"/>
  <c r="S16"/>
  <c r="S14"/>
  <c r="S13"/>
  <c r="S12"/>
  <c r="S10"/>
  <c r="S18"/>
  <c r="R18"/>
  <c r="Q18"/>
  <c r="P18"/>
  <c r="S15"/>
  <c r="R15"/>
  <c r="Q15"/>
  <c r="P15"/>
  <c r="S11"/>
  <c r="R11"/>
  <c r="R9" s="1"/>
  <c r="R28" s="1"/>
  <c r="Q11"/>
  <c r="P11"/>
  <c r="Q9"/>
  <c r="Q28" s="1"/>
  <c r="P9"/>
  <c r="P28" s="1"/>
  <c r="O18"/>
  <c r="O15"/>
  <c r="O11"/>
  <c r="O9" s="1"/>
  <c r="O28" s="1"/>
  <c r="N11"/>
  <c r="M11"/>
  <c r="L11"/>
  <c r="K11"/>
  <c r="J11"/>
  <c r="I11"/>
  <c r="H11"/>
  <c r="G11"/>
  <c r="F11"/>
  <c r="E11"/>
  <c r="D11"/>
  <c r="C11"/>
  <c r="N27"/>
  <c r="N26"/>
  <c r="N23"/>
  <c r="N22"/>
  <c r="N20"/>
  <c r="N17"/>
  <c r="N16"/>
  <c r="N13"/>
  <c r="N12"/>
  <c r="G27"/>
  <c r="G26"/>
  <c r="G23"/>
  <c r="G22"/>
  <c r="G20"/>
  <c r="G17"/>
  <c r="G16"/>
  <c r="G13"/>
  <c r="G12"/>
  <c r="M18"/>
  <c r="L18"/>
  <c r="K18"/>
  <c r="J18"/>
  <c r="I18"/>
  <c r="H18"/>
  <c r="F18"/>
  <c r="E18"/>
  <c r="D18"/>
  <c r="M15"/>
  <c r="L15"/>
  <c r="K15"/>
  <c r="J15"/>
  <c r="I15"/>
  <c r="H15"/>
  <c r="F15"/>
  <c r="E15"/>
  <c r="D15"/>
  <c r="Z28" i="4" l="1"/>
  <c r="AA18"/>
  <c r="AA28" s="1"/>
  <c r="P28"/>
  <c r="S28"/>
  <c r="W28"/>
  <c r="N28"/>
  <c r="H28"/>
  <c r="G18"/>
  <c r="D28"/>
  <c r="C28"/>
  <c r="G9"/>
  <c r="AA18" i="1"/>
  <c r="AA15"/>
  <c r="AA11"/>
  <c r="W9"/>
  <c r="W28" s="1"/>
  <c r="S9"/>
  <c r="S28" s="1"/>
  <c r="N18"/>
  <c r="N15"/>
  <c r="D9"/>
  <c r="D28" s="1"/>
  <c r="M9"/>
  <c r="M28" s="1"/>
  <c r="J9"/>
  <c r="J28" s="1"/>
  <c r="I9"/>
  <c r="I28" s="1"/>
  <c r="L9"/>
  <c r="L28" s="1"/>
  <c r="K9"/>
  <c r="K28" s="1"/>
  <c r="H9"/>
  <c r="H28" s="1"/>
  <c r="F9"/>
  <c r="F28" s="1"/>
  <c r="G18"/>
  <c r="E9"/>
  <c r="E28" s="1"/>
  <c r="G15"/>
  <c r="C18"/>
  <c r="G28" i="4" l="1"/>
  <c r="AA9" i="1"/>
  <c r="AA28" s="1"/>
  <c r="N9"/>
  <c r="N28" s="1"/>
  <c r="G9"/>
  <c r="G28" s="1"/>
  <c r="C15"/>
  <c r="C9" l="1"/>
  <c r="C28" s="1"/>
</calcChain>
</file>

<file path=xl/sharedStrings.xml><?xml version="1.0" encoding="utf-8"?>
<sst xmlns="http://schemas.openxmlformats.org/spreadsheetml/2006/main" count="156" uniqueCount="61">
  <si>
    <t>Наименование показателя</t>
  </si>
  <si>
    <t>"Указные" категории работников бюджетной сферы</t>
  </si>
  <si>
    <t>в т.ч.</t>
  </si>
  <si>
    <t>Педагогические работники дополнительного образования детей</t>
  </si>
  <si>
    <t>Работники учреждений культуры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</si>
  <si>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</si>
  <si>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</si>
  <si>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1.2.</t>
  </si>
  <si>
    <t>1.1.</t>
  </si>
  <si>
    <t>1.1.2.</t>
  </si>
  <si>
    <t>1.1.1.</t>
  </si>
  <si>
    <t>1.2.1.</t>
  </si>
  <si>
    <t>1.2.2.</t>
  </si>
  <si>
    <t>Шт.чис-ть</t>
  </si>
  <si>
    <t>Среднесписочная чис-ть</t>
  </si>
  <si>
    <t>Работники бюджетной сферы, получающие МРОТ без "Указных" категорий</t>
  </si>
  <si>
    <t>2.1.</t>
  </si>
  <si>
    <t>2.2.</t>
  </si>
  <si>
    <t>Муниципальные служащие</t>
  </si>
  <si>
    <t>Руководители учреждений бюджетной сферы</t>
  </si>
  <si>
    <t>Иные категории работников бюджетной сферы</t>
  </si>
  <si>
    <t>Полномочия РБ**:</t>
  </si>
  <si>
    <t>Полномочия МО*:</t>
  </si>
  <si>
    <t>ИТОГО</t>
  </si>
  <si>
    <t>Начисленный ФОТ (с начислениями)</t>
  </si>
  <si>
    <t>Кассовое исполнение ФОТ (с начислениями)</t>
  </si>
  <si>
    <t>Отклонение</t>
  </si>
  <si>
    <t>А</t>
  </si>
  <si>
    <t>Б</t>
  </si>
  <si>
    <t>5=(3-4)</t>
  </si>
  <si>
    <t>№ п/п</t>
  </si>
  <si>
    <t>12=9-10</t>
  </si>
  <si>
    <t>тыс.руб.</t>
  </si>
  <si>
    <t>* Отражаются расходы за счет субсидий, дотаций и налоговых и неналоговых доходов</t>
  </si>
  <si>
    <t>** Отражаются расходы за счет субвенций, предоставляемых из республиканского бюджета РА</t>
  </si>
  <si>
    <t>ВНИМАНИЕ !!!! КОЛИЧЕСТВО СТРОК И СТОЛБЦОВ НЕ МЕНЯТЬ</t>
  </si>
  <si>
    <t>Руководитель финансовго органа</t>
  </si>
  <si>
    <t>подпись</t>
  </si>
  <si>
    <t>Ф.И.О.</t>
  </si>
  <si>
    <t>_____________</t>
  </si>
  <si>
    <t>___________</t>
  </si>
  <si>
    <t>Тренера</t>
  </si>
  <si>
    <t>1.1.3.</t>
  </si>
  <si>
    <t>2021 год</t>
  </si>
  <si>
    <t>2020 год</t>
  </si>
  <si>
    <t>Предусмотренный в бюджете ФОТ (с начислениями) на 2021 год</t>
  </si>
  <si>
    <t>Начисленный ФОТ (с начислениями) на 01.11.2021 г.</t>
  </si>
  <si>
    <t>Кассовое исполнение ФОТ (с начислениями) на 01.11.2021 г.</t>
  </si>
  <si>
    <t>Кол-во выплаченных месяцев на 01.11.2021 г.</t>
  </si>
  <si>
    <t>Ожидаемый ФОТ (с начислениями) на 2021 год</t>
  </si>
  <si>
    <t xml:space="preserve">Предусмотренный проектом бюджета ФОТ (с начислениями) </t>
  </si>
  <si>
    <t>Отклонение от ожидаемого 2021 года</t>
  </si>
  <si>
    <t>2022 год</t>
  </si>
  <si>
    <t>17-16-13</t>
  </si>
  <si>
    <t>21=20-13</t>
  </si>
  <si>
    <t>25=24-13</t>
  </si>
  <si>
    <t>2023 год</t>
  </si>
  <si>
    <t>2024 год</t>
  </si>
  <si>
    <t>Анализ заработной платы и начислений на нее консолидированного бюджета МО _____________________________  за 2020 -2021годы и на 2022-2024 годы</t>
  </si>
  <si>
    <t>5=3-4</t>
  </si>
  <si>
    <t>Анализ заработной платы и начислений на нее  бюджета МО Улаганское сельское поселение  за 2020 -2021годы и на 2022-2024 годы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</si>
</sst>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topLeftCell="K1" workbookViewId="0">
      <selection activeCell="A3" sqref="A3:N3"/>
    </sheetView>
  </sheetViews>
  <sheetFormatPr defaultRowHeight="18.75"/>
  <cols>
    <col min="1" max="1" width="9.42578125" style="3" customWidth="1"/>
    <col min="2" max="2" width="63.5703125" style="2" customWidth="1"/>
    <col min="3" max="3" width="17.5703125" style="2" customWidth="1"/>
    <col min="4" max="4" width="20.140625" style="2" customWidth="1"/>
    <col min="5" max="5" width="20.5703125" style="2" customWidth="1"/>
    <col min="6" max="6" width="20.42578125" style="2" customWidth="1"/>
    <col min="7" max="7" width="19.140625" style="2" customWidth="1"/>
    <col min="8" max="8" width="14.85546875" style="2" customWidth="1"/>
    <col min="9" max="9" width="17.7109375" style="2" customWidth="1"/>
    <col min="10" max="10" width="25.140625" style="2" customWidth="1"/>
    <col min="11" max="11" width="21.7109375" style="2" customWidth="1"/>
    <col min="12" max="13" width="23.140625" style="2" customWidth="1"/>
    <col min="14" max="14" width="17.85546875" style="2" customWidth="1"/>
    <col min="15" max="15" width="21.5703125" style="2" customWidth="1"/>
    <col min="16" max="16" width="15.42578125" style="2" customWidth="1"/>
    <col min="17" max="17" width="13.7109375" style="2" customWidth="1"/>
    <col min="18" max="18" width="24.28515625" style="2" customWidth="1"/>
    <col min="19" max="19" width="16.5703125" style="2" customWidth="1"/>
    <col min="20" max="20" width="16.140625" style="2" customWidth="1"/>
    <col min="21" max="21" width="19.7109375" style="2" customWidth="1"/>
    <col min="22" max="22" width="23" style="2" customWidth="1"/>
    <col min="23" max="23" width="21.140625" style="2" customWidth="1"/>
    <col min="24" max="24" width="17.42578125" style="2" customWidth="1"/>
    <col min="25" max="25" width="16.5703125" style="2" customWidth="1"/>
    <col min="26" max="26" width="22" style="2" customWidth="1"/>
    <col min="27" max="27" width="20.140625" style="2" customWidth="1"/>
    <col min="28" max="16384" width="9.140625" style="2"/>
  </cols>
  <sheetData>
    <row r="1" spans="1:45">
      <c r="B1" s="28" t="s">
        <v>35</v>
      </c>
      <c r="C1" s="28"/>
      <c r="D1" s="28"/>
      <c r="E1" s="28"/>
    </row>
    <row r="3" spans="1:45" ht="20.25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1:45">
      <c r="N5" s="16" t="s">
        <v>32</v>
      </c>
    </row>
    <row r="6" spans="1:45">
      <c r="A6" s="25" t="s">
        <v>30</v>
      </c>
      <c r="B6" s="29" t="s">
        <v>0</v>
      </c>
      <c r="C6" s="24" t="s">
        <v>44</v>
      </c>
      <c r="D6" s="24"/>
      <c r="E6" s="24"/>
      <c r="F6" s="24"/>
      <c r="G6" s="24"/>
      <c r="H6" s="24" t="s">
        <v>43</v>
      </c>
      <c r="I6" s="24"/>
      <c r="J6" s="24"/>
      <c r="K6" s="24"/>
      <c r="L6" s="24"/>
      <c r="M6" s="24"/>
      <c r="N6" s="24"/>
      <c r="O6" s="24"/>
      <c r="P6" s="24" t="s">
        <v>52</v>
      </c>
      <c r="Q6" s="24"/>
      <c r="R6" s="24"/>
      <c r="S6" s="24"/>
      <c r="T6" s="24" t="s">
        <v>56</v>
      </c>
      <c r="U6" s="24"/>
      <c r="V6" s="24"/>
      <c r="W6" s="24"/>
      <c r="X6" s="24" t="s">
        <v>57</v>
      </c>
      <c r="Y6" s="24"/>
      <c r="Z6" s="24"/>
      <c r="AA6" s="24"/>
    </row>
    <row r="7" spans="1:45" s="13" customFormat="1" ht="86.25" customHeight="1">
      <c r="A7" s="25"/>
      <c r="B7" s="29"/>
      <c r="C7" s="12" t="s">
        <v>13</v>
      </c>
      <c r="D7" s="12" t="s">
        <v>14</v>
      </c>
      <c r="E7" s="12" t="s">
        <v>24</v>
      </c>
      <c r="F7" s="12" t="s">
        <v>25</v>
      </c>
      <c r="G7" s="12" t="s">
        <v>26</v>
      </c>
      <c r="H7" s="23" t="s">
        <v>13</v>
      </c>
      <c r="I7" s="23" t="s">
        <v>14</v>
      </c>
      <c r="J7" s="23" t="s">
        <v>45</v>
      </c>
      <c r="K7" s="23" t="s">
        <v>46</v>
      </c>
      <c r="L7" s="23" t="s">
        <v>47</v>
      </c>
      <c r="M7" s="23" t="s">
        <v>48</v>
      </c>
      <c r="N7" s="23" t="s">
        <v>26</v>
      </c>
      <c r="O7" s="23" t="s">
        <v>49</v>
      </c>
      <c r="P7" s="23" t="s">
        <v>13</v>
      </c>
      <c r="Q7" s="23" t="s">
        <v>14</v>
      </c>
      <c r="R7" s="23" t="s">
        <v>50</v>
      </c>
      <c r="S7" s="23" t="s">
        <v>51</v>
      </c>
      <c r="T7" s="23" t="s">
        <v>13</v>
      </c>
      <c r="U7" s="23" t="s">
        <v>14</v>
      </c>
      <c r="V7" s="23" t="s">
        <v>50</v>
      </c>
      <c r="W7" s="23" t="s">
        <v>51</v>
      </c>
      <c r="X7" s="23" t="s">
        <v>13</v>
      </c>
      <c r="Y7" s="23" t="s">
        <v>14</v>
      </c>
      <c r="Z7" s="23" t="s">
        <v>50</v>
      </c>
      <c r="AA7" s="23" t="s">
        <v>51</v>
      </c>
    </row>
    <row r="8" spans="1:45" s="13" customFormat="1">
      <c r="A8" s="12" t="s">
        <v>27</v>
      </c>
      <c r="B8" s="12" t="s">
        <v>28</v>
      </c>
      <c r="C8" s="12">
        <v>1</v>
      </c>
      <c r="D8" s="12">
        <v>2</v>
      </c>
      <c r="E8" s="12">
        <v>3</v>
      </c>
      <c r="F8" s="12">
        <v>4</v>
      </c>
      <c r="G8" s="12" t="s">
        <v>29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 t="s">
        <v>31</v>
      </c>
      <c r="O8" s="23">
        <v>13</v>
      </c>
      <c r="P8" s="23">
        <v>14</v>
      </c>
      <c r="Q8" s="23">
        <v>15</v>
      </c>
      <c r="R8" s="23">
        <v>16</v>
      </c>
      <c r="S8" s="23" t="s">
        <v>53</v>
      </c>
      <c r="T8" s="23">
        <v>18</v>
      </c>
      <c r="U8" s="23">
        <v>19</v>
      </c>
      <c r="V8" s="23">
        <v>20</v>
      </c>
      <c r="W8" s="23" t="s">
        <v>54</v>
      </c>
      <c r="X8" s="23">
        <v>22</v>
      </c>
      <c r="Y8" s="23">
        <v>23</v>
      </c>
      <c r="Z8" s="23">
        <v>24</v>
      </c>
      <c r="AA8" s="23" t="s">
        <v>55</v>
      </c>
    </row>
    <row r="9" spans="1:45" s="6" customFormat="1" ht="37.5">
      <c r="A9" s="5">
        <v>1</v>
      </c>
      <c r="B9" s="5" t="s">
        <v>1</v>
      </c>
      <c r="C9" s="17">
        <f>C11+C15</f>
        <v>0</v>
      </c>
      <c r="D9" s="17">
        <f t="shared" ref="D9:N9" si="0">D11+D15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ref="O9:S9" si="1">O11+O15</f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ref="T9:AA9" si="2">T11+T15</f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>
      <c r="A10" s="4"/>
      <c r="B10" s="4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f>R10-O10</f>
        <v>0</v>
      </c>
      <c r="T10" s="18"/>
      <c r="U10" s="18"/>
      <c r="V10" s="18"/>
      <c r="W10" s="18">
        <f>V10-O10</f>
        <v>0</v>
      </c>
      <c r="X10" s="18"/>
      <c r="Y10" s="18"/>
      <c r="Z10" s="18"/>
      <c r="AA10" s="18">
        <f>Z10-O10</f>
        <v>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8" customFormat="1">
      <c r="A11" s="7" t="s">
        <v>8</v>
      </c>
      <c r="B11" s="7" t="s">
        <v>22</v>
      </c>
      <c r="C11" s="19">
        <f>C12+C13+C14</f>
        <v>0</v>
      </c>
      <c r="D11" s="19">
        <f t="shared" ref="D11:O11" si="3">D12+D13+D14</f>
        <v>0</v>
      </c>
      <c r="E11" s="19">
        <f t="shared" si="3"/>
        <v>0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>
        <f t="shared" si="3"/>
        <v>0</v>
      </c>
      <c r="O11" s="19">
        <f t="shared" si="3"/>
        <v>0</v>
      </c>
      <c r="P11" s="19">
        <f t="shared" ref="P11" si="4">P12+P13+P14</f>
        <v>0</v>
      </c>
      <c r="Q11" s="19">
        <f t="shared" ref="Q11" si="5">Q12+Q13+Q14</f>
        <v>0</v>
      </c>
      <c r="R11" s="19">
        <f t="shared" ref="R11" si="6">R12+R13+R14</f>
        <v>0</v>
      </c>
      <c r="S11" s="19">
        <f t="shared" ref="S11" si="7">S12+S13+S14</f>
        <v>0</v>
      </c>
      <c r="T11" s="19">
        <f t="shared" ref="T11" si="8">T12+T13+T14</f>
        <v>0</v>
      </c>
      <c r="U11" s="19">
        <f t="shared" ref="U11" si="9">U12+U13+U14</f>
        <v>0</v>
      </c>
      <c r="V11" s="19">
        <f t="shared" ref="V11" si="10">V12+V13+V14</f>
        <v>0</v>
      </c>
      <c r="W11" s="19">
        <f t="shared" ref="W11" si="11">W12+W13+W14</f>
        <v>0</v>
      </c>
      <c r="X11" s="19">
        <f t="shared" ref="X11" si="12">X12+X13+X14</f>
        <v>0</v>
      </c>
      <c r="Y11" s="19">
        <f t="shared" ref="Y11" si="13">Y12+Y13+Y14</f>
        <v>0</v>
      </c>
      <c r="Z11" s="19">
        <f t="shared" ref="Z11" si="14">Z12+Z13+Z14</f>
        <v>0</v>
      </c>
      <c r="AA11" s="19">
        <f t="shared" ref="AA11" si="15">AA12+AA13+AA14</f>
        <v>0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37.5">
      <c r="A12" s="4" t="s">
        <v>10</v>
      </c>
      <c r="B12" s="1" t="s">
        <v>3</v>
      </c>
      <c r="C12" s="18"/>
      <c r="D12" s="18"/>
      <c r="E12" s="18"/>
      <c r="F12" s="18"/>
      <c r="G12" s="18">
        <f>E12-F12</f>
        <v>0</v>
      </c>
      <c r="H12" s="18"/>
      <c r="I12" s="18"/>
      <c r="J12" s="18"/>
      <c r="K12" s="18"/>
      <c r="L12" s="18"/>
      <c r="M12" s="18"/>
      <c r="N12" s="18">
        <f>K12-L12</f>
        <v>0</v>
      </c>
      <c r="O12" s="18"/>
      <c r="P12" s="18"/>
      <c r="Q12" s="18"/>
      <c r="R12" s="18"/>
      <c r="S12" s="18">
        <f t="shared" ref="S12:S14" si="16">R12-O12</f>
        <v>0</v>
      </c>
      <c r="T12" s="18"/>
      <c r="U12" s="18"/>
      <c r="V12" s="18"/>
      <c r="W12" s="18">
        <f>V12-O12</f>
        <v>0</v>
      </c>
      <c r="X12" s="18"/>
      <c r="Y12" s="18"/>
      <c r="Z12" s="18"/>
      <c r="AA12" s="18">
        <f>Z12-O12</f>
        <v>0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>
      <c r="A13" s="4" t="s">
        <v>9</v>
      </c>
      <c r="B13" s="1" t="s">
        <v>4</v>
      </c>
      <c r="C13" s="18"/>
      <c r="D13" s="18"/>
      <c r="E13" s="18"/>
      <c r="F13" s="18"/>
      <c r="G13" s="18">
        <f>E13-F13</f>
        <v>0</v>
      </c>
      <c r="H13" s="18"/>
      <c r="I13" s="18"/>
      <c r="J13" s="18"/>
      <c r="K13" s="18"/>
      <c r="L13" s="18"/>
      <c r="M13" s="18"/>
      <c r="N13" s="18">
        <f>K13-L13</f>
        <v>0</v>
      </c>
      <c r="O13" s="18"/>
      <c r="P13" s="18"/>
      <c r="Q13" s="18"/>
      <c r="R13" s="18"/>
      <c r="S13" s="18">
        <f t="shared" si="16"/>
        <v>0</v>
      </c>
      <c r="T13" s="18"/>
      <c r="U13" s="18"/>
      <c r="V13" s="18"/>
      <c r="W13" s="18">
        <f>V13-O13</f>
        <v>0</v>
      </c>
      <c r="X13" s="18"/>
      <c r="Y13" s="18"/>
      <c r="Z13" s="18"/>
      <c r="AA13" s="18">
        <f>Z13-O13</f>
        <v>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>
      <c r="A14" s="4" t="s">
        <v>42</v>
      </c>
      <c r="B14" s="21" t="s">
        <v>41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t="shared" si="16"/>
        <v>0</v>
      </c>
      <c r="T14" s="18"/>
      <c r="U14" s="18"/>
      <c r="V14" s="18"/>
      <c r="W14" s="18">
        <f>V14-O14</f>
        <v>0</v>
      </c>
      <c r="X14" s="18"/>
      <c r="Y14" s="18"/>
      <c r="Z14" s="18"/>
      <c r="AA14" s="18">
        <f>Z14-O14</f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8" customFormat="1">
      <c r="A15" s="7" t="s">
        <v>7</v>
      </c>
      <c r="B15" s="7" t="s">
        <v>21</v>
      </c>
      <c r="C15" s="19">
        <f>C16+C17</f>
        <v>0</v>
      </c>
      <c r="D15" s="19">
        <f t="shared" ref="D15:N15" si="17">D16+D17</f>
        <v>0</v>
      </c>
      <c r="E15" s="19">
        <f t="shared" si="17"/>
        <v>0</v>
      </c>
      <c r="F15" s="19">
        <f t="shared" si="17"/>
        <v>0</v>
      </c>
      <c r="G15" s="19">
        <f t="shared" si="17"/>
        <v>0</v>
      </c>
      <c r="H15" s="19">
        <f t="shared" si="17"/>
        <v>0</v>
      </c>
      <c r="I15" s="19">
        <f t="shared" si="17"/>
        <v>0</v>
      </c>
      <c r="J15" s="19">
        <f t="shared" si="17"/>
        <v>0</v>
      </c>
      <c r="K15" s="19">
        <f t="shared" si="17"/>
        <v>0</v>
      </c>
      <c r="L15" s="19">
        <f t="shared" si="17"/>
        <v>0</v>
      </c>
      <c r="M15" s="19">
        <f t="shared" si="17"/>
        <v>0</v>
      </c>
      <c r="N15" s="19">
        <f t="shared" si="17"/>
        <v>0</v>
      </c>
      <c r="O15" s="19">
        <f t="shared" ref="O15:S15" si="18">O16+O17</f>
        <v>0</v>
      </c>
      <c r="P15" s="19">
        <f t="shared" si="18"/>
        <v>0</v>
      </c>
      <c r="Q15" s="19">
        <f t="shared" si="18"/>
        <v>0</v>
      </c>
      <c r="R15" s="19">
        <f t="shared" si="18"/>
        <v>0</v>
      </c>
      <c r="S15" s="19">
        <f t="shared" si="18"/>
        <v>0</v>
      </c>
      <c r="T15" s="19">
        <f t="shared" ref="T15:AA15" si="19">T16+T17</f>
        <v>0</v>
      </c>
      <c r="U15" s="19">
        <f t="shared" si="19"/>
        <v>0</v>
      </c>
      <c r="V15" s="19">
        <f t="shared" si="19"/>
        <v>0</v>
      </c>
      <c r="W15" s="19">
        <f t="shared" si="19"/>
        <v>0</v>
      </c>
      <c r="X15" s="19">
        <f t="shared" si="19"/>
        <v>0</v>
      </c>
      <c r="Y15" s="19">
        <f t="shared" si="19"/>
        <v>0</v>
      </c>
      <c r="Z15" s="19">
        <f t="shared" si="19"/>
        <v>0</v>
      </c>
      <c r="AA15" s="19">
        <f t="shared" si="19"/>
        <v>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37.5">
      <c r="A16" s="4" t="s">
        <v>11</v>
      </c>
      <c r="B16" s="1" t="s">
        <v>5</v>
      </c>
      <c r="C16" s="18"/>
      <c r="D16" s="18"/>
      <c r="E16" s="18"/>
      <c r="F16" s="18"/>
      <c r="G16" s="18">
        <f>E16-F16</f>
        <v>0</v>
      </c>
      <c r="H16" s="18"/>
      <c r="I16" s="18"/>
      <c r="J16" s="18"/>
      <c r="K16" s="18"/>
      <c r="L16" s="18"/>
      <c r="M16" s="18"/>
      <c r="N16" s="18">
        <f>K16-L16</f>
        <v>0</v>
      </c>
      <c r="O16" s="18"/>
      <c r="P16" s="18"/>
      <c r="Q16" s="18"/>
      <c r="R16" s="18"/>
      <c r="S16" s="18">
        <f t="shared" ref="S16:S17" si="20">R16-O16</f>
        <v>0</v>
      </c>
      <c r="T16" s="18"/>
      <c r="U16" s="18"/>
      <c r="V16" s="18"/>
      <c r="W16" s="18">
        <f>V16-O16</f>
        <v>0</v>
      </c>
      <c r="X16" s="18"/>
      <c r="Y16" s="18"/>
      <c r="Z16" s="18"/>
      <c r="AA16" s="18">
        <f>Z16-O16</f>
        <v>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37.5">
      <c r="A17" s="4" t="s">
        <v>12</v>
      </c>
      <c r="B17" s="1" t="s">
        <v>6</v>
      </c>
      <c r="C17" s="18"/>
      <c r="D17" s="18"/>
      <c r="E17" s="18"/>
      <c r="F17" s="18"/>
      <c r="G17" s="18">
        <f>E17-F17</f>
        <v>0</v>
      </c>
      <c r="H17" s="18"/>
      <c r="I17" s="18"/>
      <c r="J17" s="18"/>
      <c r="K17" s="18"/>
      <c r="L17" s="18"/>
      <c r="M17" s="18"/>
      <c r="N17" s="18">
        <f>K17-L17</f>
        <v>0</v>
      </c>
      <c r="O17" s="18"/>
      <c r="P17" s="18"/>
      <c r="Q17" s="18"/>
      <c r="R17" s="18"/>
      <c r="S17" s="18">
        <f t="shared" si="20"/>
        <v>0</v>
      </c>
      <c r="T17" s="18"/>
      <c r="U17" s="18"/>
      <c r="V17" s="18"/>
      <c r="W17" s="18">
        <f>V17-O17</f>
        <v>0</v>
      </c>
      <c r="X17" s="18"/>
      <c r="Y17" s="18"/>
      <c r="Z17" s="18"/>
      <c r="AA17" s="18">
        <f>Z17-O17</f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6" customFormat="1" ht="37.5">
      <c r="A18" s="5">
        <v>2</v>
      </c>
      <c r="B18" s="5" t="s">
        <v>15</v>
      </c>
      <c r="C18" s="17">
        <f>C20+C23</f>
        <v>0</v>
      </c>
      <c r="D18" s="17">
        <f t="shared" ref="D18:N18" si="21">D20+D23</f>
        <v>0</v>
      </c>
      <c r="E18" s="17">
        <f t="shared" si="21"/>
        <v>0</v>
      </c>
      <c r="F18" s="17">
        <f t="shared" si="21"/>
        <v>0</v>
      </c>
      <c r="G18" s="17">
        <f t="shared" si="21"/>
        <v>0</v>
      </c>
      <c r="H18" s="17">
        <f t="shared" si="21"/>
        <v>0</v>
      </c>
      <c r="I18" s="17">
        <f t="shared" si="21"/>
        <v>0</v>
      </c>
      <c r="J18" s="17">
        <f t="shared" si="21"/>
        <v>0</v>
      </c>
      <c r="K18" s="17">
        <f t="shared" si="21"/>
        <v>0</v>
      </c>
      <c r="L18" s="17">
        <f t="shared" si="21"/>
        <v>0</v>
      </c>
      <c r="M18" s="17">
        <f t="shared" si="21"/>
        <v>0</v>
      </c>
      <c r="N18" s="17">
        <f t="shared" si="21"/>
        <v>0</v>
      </c>
      <c r="O18" s="17">
        <f t="shared" ref="O18:S18" si="22">O20+O23</f>
        <v>0</v>
      </c>
      <c r="P18" s="17">
        <f t="shared" si="22"/>
        <v>0</v>
      </c>
      <c r="Q18" s="17">
        <f t="shared" si="22"/>
        <v>0</v>
      </c>
      <c r="R18" s="17">
        <f t="shared" si="22"/>
        <v>0</v>
      </c>
      <c r="S18" s="17">
        <f t="shared" si="22"/>
        <v>0</v>
      </c>
      <c r="T18" s="17">
        <f t="shared" ref="T18:AA18" si="23">T20+T23</f>
        <v>0</v>
      </c>
      <c r="U18" s="17">
        <f t="shared" si="23"/>
        <v>0</v>
      </c>
      <c r="V18" s="17">
        <f t="shared" si="23"/>
        <v>0</v>
      </c>
      <c r="W18" s="17">
        <f t="shared" si="23"/>
        <v>0</v>
      </c>
      <c r="X18" s="17">
        <f t="shared" si="23"/>
        <v>0</v>
      </c>
      <c r="Y18" s="17">
        <f t="shared" si="23"/>
        <v>0</v>
      </c>
      <c r="Z18" s="17">
        <f t="shared" si="23"/>
        <v>0</v>
      </c>
      <c r="AA18" s="17">
        <f t="shared" si="23"/>
        <v>0</v>
      </c>
    </row>
    <row r="19" spans="1:45">
      <c r="A19" s="4"/>
      <c r="B19" s="4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ref="S19:S27" si="24">R19-O19</f>
        <v>0</v>
      </c>
      <c r="T19" s="18"/>
      <c r="U19" s="18"/>
      <c r="V19" s="18"/>
      <c r="W19" s="18">
        <f t="shared" ref="W19:W27" si="25">V19-O19</f>
        <v>0</v>
      </c>
      <c r="X19" s="18"/>
      <c r="Y19" s="18"/>
      <c r="Z19" s="18"/>
      <c r="AA19" s="18">
        <f t="shared" ref="AA19:AA27" si="26">Z19-O19</f>
        <v>0</v>
      </c>
    </row>
    <row r="20" spans="1:45" s="8" customFormat="1">
      <c r="A20" s="7" t="s">
        <v>16</v>
      </c>
      <c r="B20" s="7" t="s">
        <v>22</v>
      </c>
      <c r="C20" s="19"/>
      <c r="D20" s="19"/>
      <c r="E20" s="19"/>
      <c r="F20" s="19"/>
      <c r="G20" s="18">
        <f t="shared" ref="G20:G27" si="27">E20-F20</f>
        <v>0</v>
      </c>
      <c r="H20" s="19"/>
      <c r="I20" s="19"/>
      <c r="J20" s="19"/>
      <c r="K20" s="19"/>
      <c r="L20" s="19"/>
      <c r="M20" s="19"/>
      <c r="N20" s="18">
        <f>K20-L20</f>
        <v>0</v>
      </c>
      <c r="O20" s="19"/>
      <c r="P20" s="19"/>
      <c r="Q20" s="19"/>
      <c r="R20" s="19"/>
      <c r="S20" s="18">
        <f t="shared" si="24"/>
        <v>0</v>
      </c>
      <c r="T20" s="19"/>
      <c r="U20" s="19"/>
      <c r="V20" s="19"/>
      <c r="W20" s="18">
        <f t="shared" si="25"/>
        <v>0</v>
      </c>
      <c r="X20" s="19"/>
      <c r="Y20" s="19"/>
      <c r="Z20" s="19"/>
      <c r="AA20" s="18">
        <f t="shared" si="26"/>
        <v>0</v>
      </c>
    </row>
    <row r="21" spans="1:45">
      <c r="A21" s="7"/>
      <c r="B21" s="4" t="s">
        <v>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 t="shared" si="24"/>
        <v>0</v>
      </c>
      <c r="T21" s="18"/>
      <c r="U21" s="18"/>
      <c r="V21" s="18"/>
      <c r="W21" s="18">
        <f t="shared" si="25"/>
        <v>0</v>
      </c>
      <c r="X21" s="18"/>
      <c r="Y21" s="18"/>
      <c r="Z21" s="18"/>
      <c r="AA21" s="18">
        <f t="shared" si="26"/>
        <v>0</v>
      </c>
    </row>
    <row r="22" spans="1:45">
      <c r="A22" s="7"/>
      <c r="B22" s="4" t="s">
        <v>18</v>
      </c>
      <c r="C22" s="18"/>
      <c r="D22" s="18"/>
      <c r="E22" s="18"/>
      <c r="F22" s="18"/>
      <c r="G22" s="18">
        <f t="shared" si="27"/>
        <v>0</v>
      </c>
      <c r="H22" s="18"/>
      <c r="I22" s="18"/>
      <c r="J22" s="18"/>
      <c r="K22" s="18"/>
      <c r="L22" s="18"/>
      <c r="M22" s="18"/>
      <c r="N22" s="18">
        <f>K22-L22</f>
        <v>0</v>
      </c>
      <c r="O22" s="18"/>
      <c r="P22" s="18"/>
      <c r="Q22" s="18"/>
      <c r="R22" s="18"/>
      <c r="S22" s="18">
        <f t="shared" si="24"/>
        <v>0</v>
      </c>
      <c r="T22" s="18"/>
      <c r="U22" s="18"/>
      <c r="V22" s="18"/>
      <c r="W22" s="18">
        <f t="shared" si="25"/>
        <v>0</v>
      </c>
      <c r="X22" s="18"/>
      <c r="Y22" s="18"/>
      <c r="Z22" s="18"/>
      <c r="AA22" s="18">
        <f t="shared" si="26"/>
        <v>0</v>
      </c>
    </row>
    <row r="23" spans="1:45" s="8" customFormat="1">
      <c r="A23" s="7" t="s">
        <v>17</v>
      </c>
      <c r="B23" s="7" t="s">
        <v>21</v>
      </c>
      <c r="C23" s="19"/>
      <c r="D23" s="19"/>
      <c r="E23" s="19"/>
      <c r="F23" s="19"/>
      <c r="G23" s="18">
        <f t="shared" si="27"/>
        <v>0</v>
      </c>
      <c r="H23" s="19"/>
      <c r="I23" s="19"/>
      <c r="J23" s="19"/>
      <c r="K23" s="19"/>
      <c r="L23" s="19"/>
      <c r="M23" s="19"/>
      <c r="N23" s="18">
        <f>K23-L23</f>
        <v>0</v>
      </c>
      <c r="O23" s="19"/>
      <c r="P23" s="19"/>
      <c r="Q23" s="19"/>
      <c r="R23" s="19"/>
      <c r="S23" s="18">
        <f t="shared" si="24"/>
        <v>0</v>
      </c>
      <c r="T23" s="19"/>
      <c r="U23" s="19"/>
      <c r="V23" s="19"/>
      <c r="W23" s="18">
        <f t="shared" si="25"/>
        <v>0</v>
      </c>
      <c r="X23" s="19"/>
      <c r="Y23" s="19"/>
      <c r="Z23" s="19"/>
      <c r="AA23" s="18">
        <f t="shared" si="26"/>
        <v>0</v>
      </c>
    </row>
    <row r="24" spans="1:45" s="8" customFormat="1">
      <c r="A24" s="7"/>
      <c r="B24" s="4" t="s">
        <v>2</v>
      </c>
      <c r="C24" s="19"/>
      <c r="D24" s="19"/>
      <c r="E24" s="19"/>
      <c r="F24" s="19"/>
      <c r="G24" s="18"/>
      <c r="H24" s="19"/>
      <c r="I24" s="19"/>
      <c r="J24" s="19"/>
      <c r="K24" s="19"/>
      <c r="L24" s="19"/>
      <c r="M24" s="19"/>
      <c r="N24" s="18"/>
      <c r="O24" s="19"/>
      <c r="P24" s="19"/>
      <c r="Q24" s="19"/>
      <c r="R24" s="19"/>
      <c r="S24" s="18">
        <f t="shared" si="24"/>
        <v>0</v>
      </c>
      <c r="T24" s="19"/>
      <c r="U24" s="19"/>
      <c r="V24" s="19"/>
      <c r="W24" s="18">
        <f t="shared" si="25"/>
        <v>0</v>
      </c>
      <c r="X24" s="19"/>
      <c r="Y24" s="19"/>
      <c r="Z24" s="19"/>
      <c r="AA24" s="18">
        <f t="shared" si="26"/>
        <v>0</v>
      </c>
    </row>
    <row r="25" spans="1:45" s="8" customFormat="1">
      <c r="A25" s="7"/>
      <c r="B25" s="4" t="s">
        <v>18</v>
      </c>
      <c r="C25" s="19"/>
      <c r="D25" s="19"/>
      <c r="E25" s="19"/>
      <c r="F25" s="19"/>
      <c r="G25" s="18"/>
      <c r="H25" s="19"/>
      <c r="I25" s="19"/>
      <c r="J25" s="19"/>
      <c r="K25" s="19"/>
      <c r="L25" s="19"/>
      <c r="M25" s="19"/>
      <c r="N25" s="18"/>
      <c r="O25" s="19"/>
      <c r="P25" s="19"/>
      <c r="Q25" s="19"/>
      <c r="R25" s="19"/>
      <c r="S25" s="18">
        <f t="shared" si="24"/>
        <v>0</v>
      </c>
      <c r="T25" s="19"/>
      <c r="U25" s="19"/>
      <c r="V25" s="19"/>
      <c r="W25" s="18">
        <f t="shared" si="25"/>
        <v>0</v>
      </c>
      <c r="X25" s="19"/>
      <c r="Y25" s="19"/>
      <c r="Z25" s="19"/>
      <c r="AA25" s="18">
        <f t="shared" si="26"/>
        <v>0</v>
      </c>
    </row>
    <row r="26" spans="1:45" s="6" customFormat="1" ht="19.5" customHeight="1">
      <c r="A26" s="5">
        <v>3</v>
      </c>
      <c r="B26" s="5" t="s">
        <v>19</v>
      </c>
      <c r="C26" s="17"/>
      <c r="D26" s="17"/>
      <c r="E26" s="17"/>
      <c r="F26" s="17"/>
      <c r="G26" s="17">
        <f t="shared" si="27"/>
        <v>0</v>
      </c>
      <c r="H26" s="17"/>
      <c r="I26" s="17"/>
      <c r="J26" s="17"/>
      <c r="K26" s="17"/>
      <c r="L26" s="17"/>
      <c r="M26" s="17"/>
      <c r="N26" s="18">
        <f>K26-L26</f>
        <v>0</v>
      </c>
      <c r="O26" s="17"/>
      <c r="P26" s="17"/>
      <c r="Q26" s="17"/>
      <c r="R26" s="17"/>
      <c r="S26" s="18">
        <f t="shared" si="24"/>
        <v>0</v>
      </c>
      <c r="T26" s="17"/>
      <c r="U26" s="17"/>
      <c r="V26" s="17"/>
      <c r="W26" s="18">
        <f t="shared" si="25"/>
        <v>0</v>
      </c>
      <c r="X26" s="17"/>
      <c r="Y26" s="17"/>
      <c r="Z26" s="17"/>
      <c r="AA26" s="18">
        <f t="shared" si="26"/>
        <v>0</v>
      </c>
    </row>
    <row r="27" spans="1:45" s="6" customFormat="1">
      <c r="A27" s="5">
        <v>4</v>
      </c>
      <c r="B27" s="12" t="s">
        <v>20</v>
      </c>
      <c r="C27" s="17"/>
      <c r="D27" s="17"/>
      <c r="E27" s="17"/>
      <c r="F27" s="17"/>
      <c r="G27" s="17">
        <f t="shared" si="27"/>
        <v>0</v>
      </c>
      <c r="H27" s="17"/>
      <c r="I27" s="17"/>
      <c r="J27" s="17"/>
      <c r="K27" s="17"/>
      <c r="L27" s="17"/>
      <c r="M27" s="17"/>
      <c r="N27" s="18">
        <f>K27-L27</f>
        <v>0</v>
      </c>
      <c r="O27" s="17"/>
      <c r="P27" s="17"/>
      <c r="Q27" s="17"/>
      <c r="R27" s="17"/>
      <c r="S27" s="18">
        <f t="shared" si="24"/>
        <v>0</v>
      </c>
      <c r="T27" s="17"/>
      <c r="U27" s="17"/>
      <c r="V27" s="17"/>
      <c r="W27" s="18">
        <f t="shared" si="25"/>
        <v>0</v>
      </c>
      <c r="X27" s="17"/>
      <c r="Y27" s="17"/>
      <c r="Z27" s="17"/>
      <c r="AA27" s="18">
        <f t="shared" si="26"/>
        <v>0</v>
      </c>
    </row>
    <row r="28" spans="1:45" s="14" customFormat="1" ht="19.5">
      <c r="A28" s="15"/>
      <c r="B28" s="15" t="s">
        <v>23</v>
      </c>
      <c r="C28" s="20">
        <f>C9+C18+C26+C27</f>
        <v>0</v>
      </c>
      <c r="D28" s="20">
        <f t="shared" ref="D28:N28" si="28">D9+D18+D26+D27</f>
        <v>0</v>
      </c>
      <c r="E28" s="20">
        <f t="shared" si="28"/>
        <v>0</v>
      </c>
      <c r="F28" s="20">
        <f t="shared" si="28"/>
        <v>0</v>
      </c>
      <c r="G28" s="20">
        <f t="shared" si="28"/>
        <v>0</v>
      </c>
      <c r="H28" s="20">
        <f t="shared" si="28"/>
        <v>0</v>
      </c>
      <c r="I28" s="20">
        <f t="shared" si="28"/>
        <v>0</v>
      </c>
      <c r="J28" s="20">
        <f t="shared" si="28"/>
        <v>0</v>
      </c>
      <c r="K28" s="20">
        <f t="shared" si="28"/>
        <v>0</v>
      </c>
      <c r="L28" s="20">
        <f t="shared" si="28"/>
        <v>0</v>
      </c>
      <c r="M28" s="20">
        <f t="shared" si="28"/>
        <v>0</v>
      </c>
      <c r="N28" s="20">
        <f t="shared" si="28"/>
        <v>0</v>
      </c>
      <c r="O28" s="20">
        <f t="shared" ref="O28:S28" si="29">O9+O18+O26+O27</f>
        <v>0</v>
      </c>
      <c r="P28" s="20">
        <f t="shared" si="29"/>
        <v>0</v>
      </c>
      <c r="Q28" s="20">
        <f t="shared" si="29"/>
        <v>0</v>
      </c>
      <c r="R28" s="20">
        <f t="shared" si="29"/>
        <v>0</v>
      </c>
      <c r="S28" s="20">
        <f t="shared" si="29"/>
        <v>0</v>
      </c>
      <c r="T28" s="20">
        <f t="shared" ref="T28:AA28" si="30">T9+T18+T26+T27</f>
        <v>0</v>
      </c>
      <c r="U28" s="20">
        <f t="shared" si="30"/>
        <v>0</v>
      </c>
      <c r="V28" s="20">
        <f t="shared" si="30"/>
        <v>0</v>
      </c>
      <c r="W28" s="20">
        <f t="shared" si="30"/>
        <v>0</v>
      </c>
      <c r="X28" s="20">
        <f t="shared" si="30"/>
        <v>0</v>
      </c>
      <c r="Y28" s="20">
        <f t="shared" si="30"/>
        <v>0</v>
      </c>
      <c r="Z28" s="20">
        <f t="shared" si="30"/>
        <v>0</v>
      </c>
      <c r="AA28" s="20">
        <f t="shared" si="30"/>
        <v>0</v>
      </c>
    </row>
    <row r="29" spans="1:4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45">
      <c r="B30" s="27" t="s">
        <v>33</v>
      </c>
      <c r="C30" s="27"/>
      <c r="D30" s="27"/>
      <c r="E30" s="27"/>
      <c r="F30" s="27"/>
      <c r="G30" s="27"/>
      <c r="H30" s="27"/>
      <c r="I30" s="10"/>
      <c r="J30" s="10"/>
      <c r="K30" s="10"/>
      <c r="L30" s="10"/>
      <c r="M30" s="10"/>
      <c r="N30" s="10"/>
      <c r="O30" s="10"/>
      <c r="P30" s="10"/>
    </row>
    <row r="31" spans="1:45">
      <c r="B31" s="27" t="s">
        <v>34</v>
      </c>
      <c r="C31" s="27"/>
      <c r="D31" s="27"/>
      <c r="E31" s="27"/>
      <c r="F31" s="27"/>
      <c r="G31" s="27"/>
      <c r="H31" s="27"/>
    </row>
    <row r="35" spans="2:9">
      <c r="B35" s="2" t="s">
        <v>36</v>
      </c>
      <c r="F35" s="2" t="s">
        <v>39</v>
      </c>
      <c r="I35" s="2" t="s">
        <v>40</v>
      </c>
    </row>
    <row r="36" spans="2:9">
      <c r="F36" s="3" t="s">
        <v>37</v>
      </c>
      <c r="G36" s="3"/>
      <c r="H36" s="3"/>
      <c r="I36" s="3" t="s">
        <v>38</v>
      </c>
    </row>
  </sheetData>
  <mergeCells count="11">
    <mergeCell ref="B30:H30"/>
    <mergeCell ref="B31:H31"/>
    <mergeCell ref="B1:E1"/>
    <mergeCell ref="C6:G6"/>
    <mergeCell ref="B6:B7"/>
    <mergeCell ref="H6:O6"/>
    <mergeCell ref="P6:S6"/>
    <mergeCell ref="T6:W6"/>
    <mergeCell ref="X6:AA6"/>
    <mergeCell ref="A6:A7"/>
    <mergeCell ref="A3:N3"/>
  </mergeCells>
  <pageMargins left="0.27" right="0.19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tabSelected="1" topLeftCell="A16" workbookViewId="0">
      <selection activeCell="E5" sqref="E5"/>
    </sheetView>
  </sheetViews>
  <sheetFormatPr defaultRowHeight="18.75"/>
  <cols>
    <col min="1" max="1" width="9.42578125" style="3" customWidth="1"/>
    <col min="2" max="2" width="63.5703125" style="2" customWidth="1"/>
    <col min="3" max="3" width="17.5703125" style="2" customWidth="1"/>
    <col min="4" max="4" width="20.140625" style="2" customWidth="1"/>
    <col min="5" max="5" width="20.5703125" style="2" customWidth="1"/>
    <col min="6" max="6" width="20.42578125" style="2" customWidth="1"/>
    <col min="7" max="7" width="19.140625" style="2" customWidth="1"/>
    <col min="8" max="8" width="14.85546875" style="2" customWidth="1"/>
    <col min="9" max="9" width="17.7109375" style="2" customWidth="1"/>
    <col min="10" max="10" width="25.140625" style="2" customWidth="1"/>
    <col min="11" max="11" width="21.7109375" style="2" customWidth="1"/>
    <col min="12" max="13" width="23.140625" style="2" customWidth="1"/>
    <col min="14" max="14" width="17.85546875" style="2" customWidth="1"/>
    <col min="15" max="15" width="21.5703125" style="2" customWidth="1"/>
    <col min="16" max="16" width="15.42578125" style="2" customWidth="1"/>
    <col min="17" max="17" width="13.7109375" style="2" customWidth="1"/>
    <col min="18" max="18" width="24.28515625" style="2" customWidth="1"/>
    <col min="19" max="19" width="16.5703125" style="2" customWidth="1"/>
    <col min="20" max="20" width="16.140625" style="2" customWidth="1"/>
    <col min="21" max="21" width="19.7109375" style="2" customWidth="1"/>
    <col min="22" max="22" width="23" style="2" customWidth="1"/>
    <col min="23" max="23" width="21.140625" style="2" customWidth="1"/>
    <col min="24" max="24" width="17.42578125" style="2" customWidth="1"/>
    <col min="25" max="25" width="16.5703125" style="2" customWidth="1"/>
    <col min="26" max="26" width="22" style="2" customWidth="1"/>
    <col min="27" max="27" width="20.140625" style="2" customWidth="1"/>
    <col min="28" max="16384" width="9.140625" style="2"/>
  </cols>
  <sheetData>
    <row r="1" spans="1:45">
      <c r="B1" s="28" t="s">
        <v>35</v>
      </c>
      <c r="C1" s="28"/>
      <c r="D1" s="28"/>
      <c r="E1" s="28"/>
    </row>
    <row r="3" spans="1:45" ht="20.2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1:45">
      <c r="N5" s="16" t="s">
        <v>32</v>
      </c>
    </row>
    <row r="6" spans="1:45">
      <c r="A6" s="25" t="s">
        <v>30</v>
      </c>
      <c r="B6" s="29" t="s">
        <v>0</v>
      </c>
      <c r="C6" s="24" t="s">
        <v>44</v>
      </c>
      <c r="D6" s="24"/>
      <c r="E6" s="24"/>
      <c r="F6" s="24"/>
      <c r="G6" s="24"/>
      <c r="H6" s="24" t="s">
        <v>43</v>
      </c>
      <c r="I6" s="24"/>
      <c r="J6" s="24"/>
      <c r="K6" s="24"/>
      <c r="L6" s="24"/>
      <c r="M6" s="24"/>
      <c r="N6" s="24"/>
      <c r="O6" s="24"/>
      <c r="P6" s="24" t="s">
        <v>52</v>
      </c>
      <c r="Q6" s="24"/>
      <c r="R6" s="24"/>
      <c r="S6" s="24"/>
      <c r="T6" s="24" t="s">
        <v>56</v>
      </c>
      <c r="U6" s="24"/>
      <c r="V6" s="24"/>
      <c r="W6" s="24"/>
      <c r="X6" s="24" t="s">
        <v>57</v>
      </c>
      <c r="Y6" s="24"/>
      <c r="Z6" s="24"/>
      <c r="AA6" s="24"/>
    </row>
    <row r="7" spans="1:45" s="13" customFormat="1" ht="86.25" customHeight="1">
      <c r="A7" s="25"/>
      <c r="B7" s="29"/>
      <c r="C7" s="23" t="s">
        <v>13</v>
      </c>
      <c r="D7" s="23" t="s">
        <v>14</v>
      </c>
      <c r="E7" s="23" t="s">
        <v>24</v>
      </c>
      <c r="F7" s="23" t="s">
        <v>25</v>
      </c>
      <c r="G7" s="23" t="s">
        <v>26</v>
      </c>
      <c r="H7" s="23" t="s">
        <v>13</v>
      </c>
      <c r="I7" s="23" t="s">
        <v>14</v>
      </c>
      <c r="J7" s="23" t="s">
        <v>45</v>
      </c>
      <c r="K7" s="23" t="s">
        <v>46</v>
      </c>
      <c r="L7" s="23" t="s">
        <v>47</v>
      </c>
      <c r="M7" s="23" t="s">
        <v>48</v>
      </c>
      <c r="N7" s="23" t="s">
        <v>26</v>
      </c>
      <c r="O7" s="23" t="s">
        <v>49</v>
      </c>
      <c r="P7" s="23" t="s">
        <v>13</v>
      </c>
      <c r="Q7" s="23" t="s">
        <v>14</v>
      </c>
      <c r="R7" s="23" t="s">
        <v>50</v>
      </c>
      <c r="S7" s="23" t="s">
        <v>51</v>
      </c>
      <c r="T7" s="23" t="s">
        <v>13</v>
      </c>
      <c r="U7" s="23" t="s">
        <v>14</v>
      </c>
      <c r="V7" s="23" t="s">
        <v>50</v>
      </c>
      <c r="W7" s="23" t="s">
        <v>51</v>
      </c>
      <c r="X7" s="23" t="s">
        <v>13</v>
      </c>
      <c r="Y7" s="23" t="s">
        <v>14</v>
      </c>
      <c r="Z7" s="23" t="s">
        <v>50</v>
      </c>
      <c r="AA7" s="23" t="s">
        <v>51</v>
      </c>
    </row>
    <row r="8" spans="1:45" s="13" customFormat="1">
      <c r="A8" s="23" t="s">
        <v>27</v>
      </c>
      <c r="B8" s="23" t="s">
        <v>28</v>
      </c>
      <c r="C8" s="23">
        <v>1</v>
      </c>
      <c r="D8" s="23">
        <v>2</v>
      </c>
      <c r="E8" s="23">
        <v>3</v>
      </c>
      <c r="F8" s="23">
        <v>4</v>
      </c>
      <c r="G8" s="23" t="s">
        <v>59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 t="s">
        <v>31</v>
      </c>
      <c r="O8" s="23">
        <v>13</v>
      </c>
      <c r="P8" s="23">
        <v>14</v>
      </c>
      <c r="Q8" s="23">
        <v>15</v>
      </c>
      <c r="R8" s="23">
        <v>16</v>
      </c>
      <c r="S8" s="23" t="s">
        <v>53</v>
      </c>
      <c r="T8" s="23">
        <v>18</v>
      </c>
      <c r="U8" s="23">
        <v>19</v>
      </c>
      <c r="V8" s="23">
        <v>20</v>
      </c>
      <c r="W8" s="23" t="s">
        <v>54</v>
      </c>
      <c r="X8" s="23">
        <v>22</v>
      </c>
      <c r="Y8" s="23">
        <v>23</v>
      </c>
      <c r="Z8" s="23">
        <v>24</v>
      </c>
      <c r="AA8" s="23" t="s">
        <v>55</v>
      </c>
    </row>
    <row r="9" spans="1:45" s="6" customFormat="1" ht="37.5">
      <c r="A9" s="22">
        <v>1</v>
      </c>
      <c r="B9" s="22" t="s">
        <v>1</v>
      </c>
      <c r="C9" s="17">
        <f>C11+C15</f>
        <v>0</v>
      </c>
      <c r="D9" s="17">
        <f t="shared" ref="D9:AA9" si="0">D11+D15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>
      <c r="A10" s="4"/>
      <c r="B10" s="4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f>R10-O10</f>
        <v>0</v>
      </c>
      <c r="T10" s="18"/>
      <c r="U10" s="18"/>
      <c r="V10" s="18"/>
      <c r="W10" s="18">
        <f>V10-O10</f>
        <v>0</v>
      </c>
      <c r="X10" s="18"/>
      <c r="Y10" s="18"/>
      <c r="Z10" s="18"/>
      <c r="AA10" s="18">
        <f>Z10-O10</f>
        <v>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8" customFormat="1">
      <c r="A11" s="7" t="s">
        <v>8</v>
      </c>
      <c r="B11" s="7" t="s">
        <v>22</v>
      </c>
      <c r="C11" s="19">
        <f>C12+C13+C14</f>
        <v>0</v>
      </c>
      <c r="D11" s="19">
        <f t="shared" ref="D11:AA11" si="1">D12+D13+D14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37.5">
      <c r="A12" s="4" t="s">
        <v>10</v>
      </c>
      <c r="B12" s="21" t="s">
        <v>3</v>
      </c>
      <c r="C12" s="18"/>
      <c r="D12" s="18"/>
      <c r="E12" s="18"/>
      <c r="F12" s="18"/>
      <c r="G12" s="18">
        <f>E12-F12</f>
        <v>0</v>
      </c>
      <c r="H12" s="18"/>
      <c r="I12" s="18"/>
      <c r="J12" s="18"/>
      <c r="K12" s="18"/>
      <c r="L12" s="18"/>
      <c r="M12" s="18"/>
      <c r="N12" s="18">
        <f>K12-L12</f>
        <v>0</v>
      </c>
      <c r="O12" s="18"/>
      <c r="P12" s="18"/>
      <c r="Q12" s="18"/>
      <c r="R12" s="18"/>
      <c r="S12" s="18">
        <f t="shared" ref="S12:S14" si="2">R12-O12</f>
        <v>0</v>
      </c>
      <c r="T12" s="18"/>
      <c r="U12" s="18"/>
      <c r="V12" s="18"/>
      <c r="W12" s="18">
        <f>V12-O12</f>
        <v>0</v>
      </c>
      <c r="X12" s="18"/>
      <c r="Y12" s="18"/>
      <c r="Z12" s="18"/>
      <c r="AA12" s="18">
        <f>Z12-O12</f>
        <v>0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>
      <c r="A13" s="4" t="s">
        <v>9</v>
      </c>
      <c r="B13" s="21" t="s">
        <v>4</v>
      </c>
      <c r="C13" s="18"/>
      <c r="D13" s="18"/>
      <c r="E13" s="18"/>
      <c r="F13" s="18"/>
      <c r="G13" s="18">
        <f>E13-F13</f>
        <v>0</v>
      </c>
      <c r="H13" s="18"/>
      <c r="I13" s="18"/>
      <c r="J13" s="18"/>
      <c r="K13" s="18"/>
      <c r="L13" s="18"/>
      <c r="M13" s="18"/>
      <c r="N13" s="18">
        <f>K13-L13</f>
        <v>0</v>
      </c>
      <c r="O13" s="18"/>
      <c r="P13" s="18"/>
      <c r="Q13" s="18"/>
      <c r="R13" s="18"/>
      <c r="S13" s="18">
        <f t="shared" si="2"/>
        <v>0</v>
      </c>
      <c r="T13" s="18"/>
      <c r="U13" s="18"/>
      <c r="V13" s="18"/>
      <c r="W13" s="18">
        <f>V13-O13</f>
        <v>0</v>
      </c>
      <c r="X13" s="18"/>
      <c r="Y13" s="18"/>
      <c r="Z13" s="18"/>
      <c r="AA13" s="18">
        <f>Z13-O13</f>
        <v>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>
      <c r="A14" s="4" t="s">
        <v>42</v>
      </c>
      <c r="B14" s="21" t="s">
        <v>41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t="shared" si="2"/>
        <v>0</v>
      </c>
      <c r="T14" s="18"/>
      <c r="U14" s="18"/>
      <c r="V14" s="18"/>
      <c r="W14" s="18">
        <f>V14-O14</f>
        <v>0</v>
      </c>
      <c r="X14" s="18"/>
      <c r="Y14" s="18"/>
      <c r="Z14" s="18"/>
      <c r="AA14" s="18">
        <f>Z14-O14</f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8" customFormat="1">
      <c r="A15" s="7" t="s">
        <v>7</v>
      </c>
      <c r="B15" s="7" t="s">
        <v>21</v>
      </c>
      <c r="C15" s="19">
        <f>C16+C17</f>
        <v>0</v>
      </c>
      <c r="D15" s="19">
        <f t="shared" ref="D15:AA15" si="3">D16+D17</f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19">
        <f t="shared" si="3"/>
        <v>0</v>
      </c>
      <c r="Q15" s="19">
        <f t="shared" si="3"/>
        <v>0</v>
      </c>
      <c r="R15" s="19">
        <f t="shared" si="3"/>
        <v>0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0</v>
      </c>
      <c r="W15" s="19">
        <f t="shared" si="3"/>
        <v>0</v>
      </c>
      <c r="X15" s="19">
        <f t="shared" si="3"/>
        <v>0</v>
      </c>
      <c r="Y15" s="19">
        <f t="shared" si="3"/>
        <v>0</v>
      </c>
      <c r="Z15" s="19">
        <f t="shared" si="3"/>
        <v>0</v>
      </c>
      <c r="AA15" s="19">
        <f t="shared" si="3"/>
        <v>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37.5">
      <c r="A16" s="4" t="s">
        <v>11</v>
      </c>
      <c r="B16" s="21" t="s">
        <v>5</v>
      </c>
      <c r="C16" s="18"/>
      <c r="D16" s="18"/>
      <c r="E16" s="18"/>
      <c r="F16" s="18"/>
      <c r="G16" s="18">
        <f>E16-F16</f>
        <v>0</v>
      </c>
      <c r="H16" s="18"/>
      <c r="I16" s="18"/>
      <c r="J16" s="18"/>
      <c r="K16" s="18"/>
      <c r="L16" s="18"/>
      <c r="M16" s="18"/>
      <c r="N16" s="18">
        <f>K16-L16</f>
        <v>0</v>
      </c>
      <c r="O16" s="18"/>
      <c r="P16" s="18"/>
      <c r="Q16" s="18"/>
      <c r="R16" s="18"/>
      <c r="S16" s="18">
        <f t="shared" ref="S16:S17" si="4">R16-O16</f>
        <v>0</v>
      </c>
      <c r="T16" s="18"/>
      <c r="U16" s="18"/>
      <c r="V16" s="18"/>
      <c r="W16" s="18">
        <f>V16-O16</f>
        <v>0</v>
      </c>
      <c r="X16" s="18"/>
      <c r="Y16" s="18"/>
      <c r="Z16" s="18"/>
      <c r="AA16" s="18">
        <f>Z16-O16</f>
        <v>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37.5">
      <c r="A17" s="4" t="s">
        <v>12</v>
      </c>
      <c r="B17" s="21" t="s">
        <v>6</v>
      </c>
      <c r="C17" s="18"/>
      <c r="D17" s="18"/>
      <c r="E17" s="18"/>
      <c r="F17" s="18"/>
      <c r="G17" s="18">
        <f>E17-F17</f>
        <v>0</v>
      </c>
      <c r="H17" s="18"/>
      <c r="I17" s="18"/>
      <c r="J17" s="18"/>
      <c r="K17" s="18"/>
      <c r="L17" s="18"/>
      <c r="M17" s="18"/>
      <c r="N17" s="18">
        <f>K17-L17</f>
        <v>0</v>
      </c>
      <c r="O17" s="18"/>
      <c r="P17" s="18"/>
      <c r="Q17" s="18"/>
      <c r="R17" s="18"/>
      <c r="S17" s="18">
        <f t="shared" si="4"/>
        <v>0</v>
      </c>
      <c r="T17" s="18"/>
      <c r="U17" s="18"/>
      <c r="V17" s="18"/>
      <c r="W17" s="18">
        <f>V17-O17</f>
        <v>0</v>
      </c>
      <c r="X17" s="18"/>
      <c r="Y17" s="18"/>
      <c r="Z17" s="18"/>
      <c r="AA17" s="18">
        <f>Z17-O17</f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6" customFormat="1" ht="37.5">
      <c r="A18" s="22">
        <v>2</v>
      </c>
      <c r="B18" s="22" t="s">
        <v>15</v>
      </c>
      <c r="C18" s="17">
        <f>C20+C23</f>
        <v>11</v>
      </c>
      <c r="D18" s="17">
        <f t="shared" ref="D18:AA18" si="5">D20+D23</f>
        <v>11</v>
      </c>
      <c r="E18" s="17">
        <f t="shared" si="5"/>
        <v>4807.5</v>
      </c>
      <c r="F18" s="17">
        <f t="shared" si="5"/>
        <v>4807.5</v>
      </c>
      <c r="G18" s="17">
        <f t="shared" si="5"/>
        <v>0</v>
      </c>
      <c r="H18" s="17">
        <f t="shared" si="5"/>
        <v>11</v>
      </c>
      <c r="I18" s="17">
        <f t="shared" si="5"/>
        <v>11</v>
      </c>
      <c r="J18" s="17">
        <f t="shared" si="5"/>
        <v>5273.2</v>
      </c>
      <c r="K18" s="17">
        <f t="shared" si="5"/>
        <v>4502.8999999999996</v>
      </c>
      <c r="L18" s="17">
        <f t="shared" si="5"/>
        <v>4502.8999999999996</v>
      </c>
      <c r="M18" s="17">
        <f t="shared" si="5"/>
        <v>20</v>
      </c>
      <c r="N18" s="17">
        <f t="shared" si="5"/>
        <v>0</v>
      </c>
      <c r="O18" s="17">
        <f t="shared" si="5"/>
        <v>5273.2</v>
      </c>
      <c r="P18" s="17">
        <f t="shared" si="5"/>
        <v>11</v>
      </c>
      <c r="Q18" s="17">
        <f t="shared" si="5"/>
        <v>11</v>
      </c>
      <c r="R18" s="17">
        <f t="shared" si="5"/>
        <v>0</v>
      </c>
      <c r="S18" s="17">
        <f t="shared" si="5"/>
        <v>-5273.2</v>
      </c>
      <c r="T18" s="17">
        <f t="shared" si="5"/>
        <v>11</v>
      </c>
      <c r="U18" s="17">
        <f t="shared" si="5"/>
        <v>11</v>
      </c>
      <c r="V18" s="17">
        <f t="shared" si="5"/>
        <v>5273.2</v>
      </c>
      <c r="W18" s="17">
        <f t="shared" si="5"/>
        <v>0</v>
      </c>
      <c r="X18" s="17">
        <f t="shared" si="5"/>
        <v>11</v>
      </c>
      <c r="Y18" s="17">
        <f t="shared" si="5"/>
        <v>11</v>
      </c>
      <c r="Z18" s="17">
        <f t="shared" si="5"/>
        <v>5273.2</v>
      </c>
      <c r="AA18" s="17">
        <f t="shared" si="5"/>
        <v>0</v>
      </c>
    </row>
    <row r="19" spans="1:45">
      <c r="A19" s="4"/>
      <c r="B19" s="4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ref="S19:S27" si="6">R19-O19</f>
        <v>0</v>
      </c>
      <c r="T19" s="18"/>
      <c r="U19" s="18"/>
      <c r="V19" s="18"/>
      <c r="W19" s="18">
        <f t="shared" ref="W19:W27" si="7">V19-O19</f>
        <v>0</v>
      </c>
      <c r="X19" s="18"/>
      <c r="Y19" s="18"/>
      <c r="Z19" s="18"/>
      <c r="AA19" s="18">
        <f t="shared" ref="AA19:AA27" si="8">Z19-O19</f>
        <v>0</v>
      </c>
    </row>
    <row r="20" spans="1:45" s="8" customFormat="1">
      <c r="A20" s="7" t="s">
        <v>16</v>
      </c>
      <c r="B20" s="7" t="s">
        <v>22</v>
      </c>
      <c r="C20" s="19">
        <v>10</v>
      </c>
      <c r="D20" s="19">
        <v>10</v>
      </c>
      <c r="E20" s="19">
        <v>4307.3</v>
      </c>
      <c r="F20" s="19">
        <v>4307.3</v>
      </c>
      <c r="G20" s="18">
        <f t="shared" ref="G20:G27" si="9">E20-F20</f>
        <v>0</v>
      </c>
      <c r="H20" s="19">
        <v>10</v>
      </c>
      <c r="I20" s="19">
        <v>10</v>
      </c>
      <c r="J20" s="19">
        <v>4763.6000000000004</v>
      </c>
      <c r="K20" s="19">
        <v>4077.5</v>
      </c>
      <c r="L20" s="19">
        <v>4077.5</v>
      </c>
      <c r="M20" s="19">
        <v>10</v>
      </c>
      <c r="N20" s="18">
        <f>K20-L20</f>
        <v>0</v>
      </c>
      <c r="O20" s="19">
        <v>4763.6000000000004</v>
      </c>
      <c r="P20" s="19">
        <v>10</v>
      </c>
      <c r="Q20" s="19">
        <v>10</v>
      </c>
      <c r="R20" s="19"/>
      <c r="S20" s="18">
        <f t="shared" si="6"/>
        <v>-4763.6000000000004</v>
      </c>
      <c r="T20" s="19">
        <v>10</v>
      </c>
      <c r="U20" s="19">
        <v>10</v>
      </c>
      <c r="V20" s="19">
        <v>4763.6000000000004</v>
      </c>
      <c r="W20" s="18">
        <f t="shared" si="7"/>
        <v>0</v>
      </c>
      <c r="X20" s="19">
        <v>10</v>
      </c>
      <c r="Y20" s="19">
        <v>10</v>
      </c>
      <c r="Z20" s="19">
        <v>4763.6000000000004</v>
      </c>
      <c r="AA20" s="18">
        <f t="shared" si="8"/>
        <v>0</v>
      </c>
    </row>
    <row r="21" spans="1:45">
      <c r="A21" s="7"/>
      <c r="B21" s="4" t="s">
        <v>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 t="shared" si="6"/>
        <v>0</v>
      </c>
      <c r="T21" s="18"/>
      <c r="U21" s="18"/>
      <c r="V21" s="18"/>
      <c r="W21" s="18">
        <f t="shared" si="7"/>
        <v>0</v>
      </c>
      <c r="X21" s="18"/>
      <c r="Y21" s="18"/>
      <c r="Z21" s="18"/>
      <c r="AA21" s="18">
        <f t="shared" si="8"/>
        <v>0</v>
      </c>
    </row>
    <row r="22" spans="1:45">
      <c r="A22" s="7"/>
      <c r="B22" s="4" t="s">
        <v>18</v>
      </c>
      <c r="C22" s="18"/>
      <c r="D22" s="18"/>
      <c r="E22" s="18"/>
      <c r="F22" s="18"/>
      <c r="G22" s="18">
        <f t="shared" si="9"/>
        <v>0</v>
      </c>
      <c r="H22" s="18"/>
      <c r="I22" s="18"/>
      <c r="J22" s="18"/>
      <c r="K22" s="18"/>
      <c r="L22" s="18"/>
      <c r="M22" s="18"/>
      <c r="N22" s="18">
        <f>K22-L22</f>
        <v>0</v>
      </c>
      <c r="O22" s="18"/>
      <c r="P22" s="18"/>
      <c r="Q22" s="18"/>
      <c r="R22" s="18"/>
      <c r="S22" s="18">
        <f t="shared" si="6"/>
        <v>0</v>
      </c>
      <c r="T22" s="18"/>
      <c r="U22" s="18"/>
      <c r="V22" s="18"/>
      <c r="W22" s="18">
        <f t="shared" si="7"/>
        <v>0</v>
      </c>
      <c r="X22" s="18"/>
      <c r="Y22" s="18"/>
      <c r="Z22" s="18"/>
      <c r="AA22" s="18">
        <f t="shared" si="8"/>
        <v>0</v>
      </c>
    </row>
    <row r="23" spans="1:45" s="8" customFormat="1">
      <c r="A23" s="7" t="s">
        <v>17</v>
      </c>
      <c r="B23" s="7" t="s">
        <v>21</v>
      </c>
      <c r="C23" s="19">
        <v>1</v>
      </c>
      <c r="D23" s="19">
        <v>1</v>
      </c>
      <c r="E23" s="19">
        <v>500.2</v>
      </c>
      <c r="F23" s="19">
        <v>500.2</v>
      </c>
      <c r="G23" s="18">
        <f t="shared" si="9"/>
        <v>0</v>
      </c>
      <c r="H23" s="19">
        <v>1</v>
      </c>
      <c r="I23" s="19">
        <v>1</v>
      </c>
      <c r="J23" s="19">
        <v>509.6</v>
      </c>
      <c r="K23" s="19">
        <v>425.4</v>
      </c>
      <c r="L23" s="19">
        <v>425.4</v>
      </c>
      <c r="M23" s="19">
        <v>10</v>
      </c>
      <c r="N23" s="18">
        <f>K23-L23</f>
        <v>0</v>
      </c>
      <c r="O23" s="19">
        <v>509.6</v>
      </c>
      <c r="P23" s="19">
        <v>1</v>
      </c>
      <c r="Q23" s="19">
        <v>1</v>
      </c>
      <c r="R23" s="19"/>
      <c r="S23" s="18">
        <f t="shared" si="6"/>
        <v>-509.6</v>
      </c>
      <c r="T23" s="19">
        <v>1</v>
      </c>
      <c r="U23" s="19">
        <v>1</v>
      </c>
      <c r="V23" s="19">
        <v>509.6</v>
      </c>
      <c r="W23" s="18">
        <f t="shared" si="7"/>
        <v>0</v>
      </c>
      <c r="X23" s="19">
        <v>1</v>
      </c>
      <c r="Y23" s="19">
        <v>1</v>
      </c>
      <c r="Z23" s="19">
        <v>509.6</v>
      </c>
      <c r="AA23" s="18">
        <f t="shared" si="8"/>
        <v>0</v>
      </c>
    </row>
    <row r="24" spans="1:45" s="8" customFormat="1">
      <c r="A24" s="7"/>
      <c r="B24" s="4" t="s">
        <v>2</v>
      </c>
      <c r="C24" s="19"/>
      <c r="D24" s="19"/>
      <c r="E24" s="30"/>
      <c r="F24" s="19"/>
      <c r="G24" s="18"/>
      <c r="H24" s="19"/>
      <c r="I24" s="19"/>
      <c r="J24" s="19"/>
      <c r="K24" s="19"/>
      <c r="L24" s="19"/>
      <c r="M24" s="19"/>
      <c r="N24" s="18"/>
      <c r="O24" s="19"/>
      <c r="P24" s="19"/>
      <c r="Q24" s="19"/>
      <c r="R24" s="19"/>
      <c r="S24" s="18">
        <f t="shared" si="6"/>
        <v>0</v>
      </c>
      <c r="T24" s="19"/>
      <c r="U24" s="19"/>
      <c r="V24" s="19"/>
      <c r="W24" s="18">
        <f t="shared" si="7"/>
        <v>0</v>
      </c>
      <c r="X24" s="19"/>
      <c r="Y24" s="19"/>
      <c r="Z24" s="19"/>
      <c r="AA24" s="18">
        <f t="shared" si="8"/>
        <v>0</v>
      </c>
    </row>
    <row r="25" spans="1:45" s="8" customFormat="1">
      <c r="A25" s="7"/>
      <c r="B25" s="4" t="s">
        <v>18</v>
      </c>
      <c r="C25" s="19">
        <v>0</v>
      </c>
      <c r="D25" s="19"/>
      <c r="E25" s="19"/>
      <c r="F25" s="19"/>
      <c r="G25" s="18"/>
      <c r="H25" s="19"/>
      <c r="I25" s="19"/>
      <c r="J25" s="19"/>
      <c r="K25" s="19"/>
      <c r="L25" s="19"/>
      <c r="M25" s="19"/>
      <c r="N25" s="18"/>
      <c r="O25" s="19"/>
      <c r="P25" s="19"/>
      <c r="Q25" s="19"/>
      <c r="R25" s="19"/>
      <c r="S25" s="18">
        <f t="shared" si="6"/>
        <v>0</v>
      </c>
      <c r="T25" s="19"/>
      <c r="U25" s="19"/>
      <c r="V25" s="19"/>
      <c r="W25" s="18">
        <f t="shared" si="7"/>
        <v>0</v>
      </c>
      <c r="X25" s="19"/>
      <c r="Y25" s="19"/>
      <c r="Z25" s="19"/>
      <c r="AA25" s="18">
        <f t="shared" si="8"/>
        <v>0</v>
      </c>
    </row>
    <row r="26" spans="1:45" s="6" customFormat="1" ht="19.5" customHeight="1">
      <c r="A26" s="22">
        <v>3</v>
      </c>
      <c r="B26" s="22" t="s">
        <v>19</v>
      </c>
      <c r="C26" s="17">
        <v>1</v>
      </c>
      <c r="D26" s="17">
        <v>1</v>
      </c>
      <c r="E26" s="31">
        <v>750.8</v>
      </c>
      <c r="F26" s="17">
        <v>750.8</v>
      </c>
      <c r="G26" s="17">
        <f t="shared" si="9"/>
        <v>0</v>
      </c>
      <c r="H26" s="17">
        <v>1</v>
      </c>
      <c r="I26" s="17">
        <v>1</v>
      </c>
      <c r="J26" s="17">
        <v>763.9</v>
      </c>
      <c r="K26" s="17">
        <v>662.8</v>
      </c>
      <c r="L26" s="17">
        <v>662.8</v>
      </c>
      <c r="M26" s="17">
        <v>10</v>
      </c>
      <c r="N26" s="18">
        <f>K26-L26</f>
        <v>0</v>
      </c>
      <c r="O26" s="17">
        <v>763.9</v>
      </c>
      <c r="P26" s="17">
        <v>1</v>
      </c>
      <c r="Q26" s="17">
        <v>1</v>
      </c>
      <c r="R26" s="17"/>
      <c r="S26" s="18">
        <f t="shared" si="6"/>
        <v>-763.9</v>
      </c>
      <c r="T26" s="17">
        <v>1</v>
      </c>
      <c r="U26" s="17">
        <v>1</v>
      </c>
      <c r="V26" s="17">
        <v>763.9</v>
      </c>
      <c r="W26" s="18">
        <f t="shared" si="7"/>
        <v>0</v>
      </c>
      <c r="X26" s="17">
        <v>1</v>
      </c>
      <c r="Y26" s="17">
        <v>1</v>
      </c>
      <c r="Z26" s="17">
        <v>763.9</v>
      </c>
      <c r="AA26" s="18">
        <f t="shared" si="8"/>
        <v>0</v>
      </c>
    </row>
    <row r="27" spans="1:45" s="6" customFormat="1">
      <c r="A27" s="22">
        <v>4</v>
      </c>
      <c r="B27" s="23" t="s">
        <v>20</v>
      </c>
      <c r="C27" s="17">
        <v>3</v>
      </c>
      <c r="D27" s="17">
        <v>3</v>
      </c>
      <c r="E27" s="31">
        <v>1625.1</v>
      </c>
      <c r="F27" s="17">
        <v>1625.1</v>
      </c>
      <c r="G27" s="17">
        <f t="shared" si="9"/>
        <v>0</v>
      </c>
      <c r="H27" s="17">
        <v>3</v>
      </c>
      <c r="I27" s="17">
        <v>3</v>
      </c>
      <c r="J27" s="17">
        <v>1755.5</v>
      </c>
      <c r="K27" s="17">
        <v>900.4</v>
      </c>
      <c r="L27" s="17">
        <v>900.4</v>
      </c>
      <c r="M27" s="17">
        <v>10</v>
      </c>
      <c r="N27" s="18">
        <f>K27-L27</f>
        <v>0</v>
      </c>
      <c r="O27" s="17">
        <v>1755.5</v>
      </c>
      <c r="P27" s="17">
        <v>3</v>
      </c>
      <c r="Q27" s="17">
        <v>3</v>
      </c>
      <c r="R27" s="17"/>
      <c r="S27" s="18">
        <f t="shared" si="6"/>
        <v>-1755.5</v>
      </c>
      <c r="T27" s="17">
        <v>3</v>
      </c>
      <c r="U27" s="17">
        <v>3</v>
      </c>
      <c r="V27" s="17">
        <v>1755.5</v>
      </c>
      <c r="W27" s="18">
        <f t="shared" si="7"/>
        <v>0</v>
      </c>
      <c r="X27" s="17">
        <v>3</v>
      </c>
      <c r="Y27" s="17">
        <v>3</v>
      </c>
      <c r="Z27" s="17">
        <v>1755.5</v>
      </c>
      <c r="AA27" s="18">
        <f t="shared" si="8"/>
        <v>0</v>
      </c>
    </row>
    <row r="28" spans="1:45" s="14" customFormat="1" ht="19.5">
      <c r="A28" s="15"/>
      <c r="B28" s="15" t="s">
        <v>23</v>
      </c>
      <c r="C28" s="20">
        <f>C9+C18+C26+C27</f>
        <v>15</v>
      </c>
      <c r="D28" s="20">
        <f t="shared" ref="D28:AA28" si="10">D9+D18+D26+D27</f>
        <v>15</v>
      </c>
      <c r="E28" s="20">
        <f t="shared" si="10"/>
        <v>7183.4</v>
      </c>
      <c r="F28" s="20">
        <f t="shared" si="10"/>
        <v>7183.4</v>
      </c>
      <c r="G28" s="20">
        <f t="shared" si="10"/>
        <v>0</v>
      </c>
      <c r="H28" s="20">
        <f t="shared" si="10"/>
        <v>15</v>
      </c>
      <c r="I28" s="20">
        <f t="shared" si="10"/>
        <v>15</v>
      </c>
      <c r="J28" s="20">
        <f t="shared" si="10"/>
        <v>7792.6</v>
      </c>
      <c r="K28" s="20">
        <f t="shared" si="10"/>
        <v>6066.1</v>
      </c>
      <c r="L28" s="20">
        <f t="shared" si="10"/>
        <v>6066.1</v>
      </c>
      <c r="M28" s="20">
        <f t="shared" si="10"/>
        <v>40</v>
      </c>
      <c r="N28" s="20">
        <f t="shared" si="10"/>
        <v>0</v>
      </c>
      <c r="O28" s="20">
        <f t="shared" si="10"/>
        <v>7792.6</v>
      </c>
      <c r="P28" s="20">
        <f t="shared" si="10"/>
        <v>15</v>
      </c>
      <c r="Q28" s="20">
        <f t="shared" si="10"/>
        <v>15</v>
      </c>
      <c r="R28" s="20">
        <f t="shared" si="10"/>
        <v>0</v>
      </c>
      <c r="S28" s="20">
        <f t="shared" si="10"/>
        <v>-7792.6</v>
      </c>
      <c r="T28" s="20">
        <f t="shared" si="10"/>
        <v>15</v>
      </c>
      <c r="U28" s="20">
        <f t="shared" si="10"/>
        <v>15</v>
      </c>
      <c r="V28" s="20">
        <f t="shared" si="10"/>
        <v>7792.6</v>
      </c>
      <c r="W28" s="20">
        <f t="shared" si="10"/>
        <v>0</v>
      </c>
      <c r="X28" s="20">
        <f t="shared" si="10"/>
        <v>15</v>
      </c>
      <c r="Y28" s="20">
        <f t="shared" si="10"/>
        <v>15</v>
      </c>
      <c r="Z28" s="20">
        <f t="shared" si="10"/>
        <v>7792.6</v>
      </c>
      <c r="AA28" s="20">
        <f t="shared" si="10"/>
        <v>0</v>
      </c>
    </row>
    <row r="29" spans="1:4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45">
      <c r="B30" s="27" t="s">
        <v>33</v>
      </c>
      <c r="C30" s="27"/>
      <c r="D30" s="27"/>
      <c r="E30" s="27"/>
      <c r="F30" s="27"/>
      <c r="G30" s="27"/>
      <c r="H30" s="27"/>
      <c r="I30" s="10"/>
      <c r="J30" s="10"/>
      <c r="K30" s="10"/>
      <c r="L30" s="10"/>
      <c r="M30" s="10"/>
      <c r="N30" s="10"/>
      <c r="O30" s="10"/>
      <c r="P30" s="10"/>
    </row>
    <row r="31" spans="1:45">
      <c r="B31" s="27" t="s">
        <v>34</v>
      </c>
      <c r="C31" s="27"/>
      <c r="D31" s="27"/>
      <c r="E31" s="27"/>
      <c r="F31" s="27"/>
      <c r="G31" s="27"/>
      <c r="H31" s="27"/>
    </row>
    <row r="35" spans="2:9">
      <c r="B35" s="2" t="s">
        <v>36</v>
      </c>
      <c r="F35" s="2" t="s">
        <v>39</v>
      </c>
      <c r="I35" s="2" t="s">
        <v>40</v>
      </c>
    </row>
    <row r="36" spans="2:9">
      <c r="F36" s="3" t="s">
        <v>37</v>
      </c>
      <c r="G36" s="3"/>
      <c r="H36" s="3"/>
      <c r="I36" s="3" t="s">
        <v>38</v>
      </c>
    </row>
  </sheetData>
  <mergeCells count="11">
    <mergeCell ref="B1:E1"/>
    <mergeCell ref="A3:N3"/>
    <mergeCell ref="A6:A7"/>
    <mergeCell ref="B6:B7"/>
    <mergeCell ref="C6:G6"/>
    <mergeCell ref="H6:O6"/>
    <mergeCell ref="P6:S6"/>
    <mergeCell ref="T6:W6"/>
    <mergeCell ref="X6:AA6"/>
    <mergeCell ref="B30:H30"/>
    <mergeCell ref="B31:H31"/>
  </mergeCells>
  <pageMargins left="0.27" right="0.19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КБ МО</vt:lpstr>
      <vt:lpstr>МР ГО</vt:lpstr>
      <vt:lpstr>'КБ МО'!Область_печати</vt:lpstr>
      <vt:lpstr>'МР ГО'!Область_печати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</dc:creator>
  <cp:lastModifiedBy>БУХ_Улаган</cp:lastModifiedBy>
  <cp:lastPrinted>2018-11-19T11:58:44Z</cp:lastPrinted>
  <dcterms:created xsi:type="dcterms:W3CDTF">2018-11-19T07:55:54Z</dcterms:created>
  <dcterms:modified xsi:type="dcterms:W3CDTF">2021-11-11T10:35:31Z</dcterms:modified>
</cp:coreProperties>
</file>